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1" activeTab="0"/>
  </bookViews>
  <sheets>
    <sheet name="tabela-odzyskane" sheetId="1" r:id="rId1"/>
    <sheet name="tabela-wycofane" sheetId="2" r:id="rId2"/>
  </sheets>
  <definedNames>
    <definedName name="_xlnm.Print_Area" localSheetId="0">'tabela-odzyskane'!$A$1:$AF$42</definedName>
    <definedName name="_xlnm.Print_Area" localSheetId="1">'tabela-wycofane'!$A$1:$J$29</definedName>
  </definedNames>
  <calcPr fullCalcOnLoad="1"/>
</workbook>
</file>

<file path=xl/sharedStrings.xml><?xml version="1.0" encoding="utf-8"?>
<sst xmlns="http://schemas.openxmlformats.org/spreadsheetml/2006/main" count="93" uniqueCount="75">
  <si>
    <t>w PLN</t>
  </si>
  <si>
    <t>data, podpis</t>
  </si>
  <si>
    <t>Sporządzone przez:.......</t>
  </si>
  <si>
    <t>Zatwierdzone przez:......</t>
  </si>
  <si>
    <t>data, podpis i pieczęć osoby upoważnionej</t>
  </si>
  <si>
    <t>Poziom współfinansowania</t>
  </si>
  <si>
    <t>Wkład UE</t>
  </si>
  <si>
    <t>Środki do odzyskania w PLN</t>
  </si>
  <si>
    <t xml:space="preserve">Wkład UE </t>
  </si>
  <si>
    <t>Odsetki całkowite (umowne i karne)</t>
  </si>
  <si>
    <t xml:space="preserve">Kwota środków wycofanych w danym okresie </t>
  </si>
  <si>
    <t xml:space="preserve">Instytucja dokonująca wypłat do beneficjenta dla danego projektu </t>
  </si>
  <si>
    <t>20=14+17</t>
  </si>
  <si>
    <t>12a</t>
  </si>
  <si>
    <t>12b</t>
  </si>
  <si>
    <t xml:space="preserve">Tabela jest wypełniana przez Instytucje Pośredniczące II stopnia na podstawie danych przekazanych przez beneficjentów na poziomie projektów  </t>
  </si>
  <si>
    <t>Poszczególne pozycje w tabeli są uszeregowane według daty rozpoczęcia procedury odzyskiwania kwot nieprawidłowo wydatkowanych w podziale na działania.</t>
  </si>
  <si>
    <t>Wkład publiczny</t>
  </si>
  <si>
    <t>Kurs EUR, po jakim wydatek został zaksięgowany w IC (do uzupełnienia na podstawie kopii wniosku od IC do KE)</t>
  </si>
  <si>
    <t xml:space="preserve">Wkład UE
</t>
  </si>
  <si>
    <t>Całkowite wydatki kwalifikowalne</t>
  </si>
  <si>
    <t>Uwagi</t>
  </si>
  <si>
    <t>Całkowite wydatki kwalifikowalne beneficjentów</t>
  </si>
  <si>
    <t>25a</t>
  </si>
  <si>
    <t>Rodzaj kwoty do odzyskania (nieprawidłowość, inne)</t>
  </si>
  <si>
    <t>w tym: odsetki karne</t>
  </si>
  <si>
    <t>Sposób odzyskania</t>
  </si>
  <si>
    <t>Data odzyskania środków</t>
  </si>
  <si>
    <t>Instytucja, która dokonała pomniejszenia deklaracji wydatków o kwotę odzyskaną</t>
  </si>
  <si>
    <r>
      <t>Tabela nr 6. Kwoty odzyskane w danym okresie potrącone z niniejszej deklaracji wydatków oraz pozostałe do odzyskania wg stanu na koniec okresu od beneficjentów</t>
    </r>
    <r>
      <rPr>
        <i/>
        <sz val="10"/>
        <rFont val="Arial CE"/>
        <family val="2"/>
      </rPr>
      <t xml:space="preserve"> działania ...........  PO Infrastruktura i Środowisko za</t>
    </r>
    <r>
      <rPr>
        <sz val="10"/>
        <rFont val="Arial CE"/>
        <family val="0"/>
      </rPr>
      <t xml:space="preserve"> okres od............do........ w PLN</t>
    </r>
  </si>
  <si>
    <r>
      <t>Tabela nr 7. Kwoty wycofane po anulowaniu całości lub części wkładu dla operacji w ramach</t>
    </r>
    <r>
      <rPr>
        <i/>
        <sz val="10"/>
        <rFont val="Arial CE"/>
        <family val="2"/>
      </rPr>
      <t xml:space="preserve"> działania  .................... PO Infrastruktura i Środowisko, </t>
    </r>
    <r>
      <rPr>
        <sz val="10"/>
        <rFont val="Arial CE"/>
        <family val="0"/>
      </rPr>
      <t xml:space="preserve">o które pomniejszona została deklaracja wydatków za okres od.........do......... w PLN </t>
    </r>
  </si>
  <si>
    <t>Numer sprawy/decyzji o odzyskaniu</t>
  </si>
  <si>
    <t>Numer umowy/decyzji o dofinansowanie</t>
  </si>
  <si>
    <t>Beneficjent/Dłużnik(imię i nazwisko, nazwa, NIP)</t>
  </si>
  <si>
    <t>Instytucja dokonująca wypłat do beneficjenta dla danego projektu</t>
  </si>
  <si>
    <t>Data ropoczęcia procedury odzyskiwania</t>
  </si>
  <si>
    <t>Instytucja rozpoczynająca procedurę odzyskiwania</t>
  </si>
  <si>
    <t>11=8*10</t>
  </si>
  <si>
    <t>15=14/9</t>
  </si>
  <si>
    <t>21=10</t>
  </si>
  <si>
    <t>26=9-14</t>
  </si>
  <si>
    <t>27=10</t>
  </si>
  <si>
    <t>28=11-18</t>
  </si>
  <si>
    <t>Beneficjent/Dłużnik(imię, nazwisko,  nazwa, NIP)</t>
  </si>
  <si>
    <t>Całkowite wydatki kwalifikowane beneficjentów</t>
  </si>
  <si>
    <r>
      <t xml:space="preserve">Numer </t>
    </r>
    <r>
      <rPr>
        <i/>
        <sz val="9"/>
        <rFont val="Arial CE"/>
        <family val="0"/>
      </rPr>
      <t>Poświadczenia i deklaracji wydatków oraz wniosku o płatność okresową od IPII/IW do IP</t>
    </r>
    <r>
      <rPr>
        <sz val="9"/>
        <rFont val="Arial CE"/>
        <family val="0"/>
      </rPr>
      <t>, w którym wydatek był zadeklarowany</t>
    </r>
  </si>
  <si>
    <t>Informacja do celów przeliczenia kwoty na EUR</t>
  </si>
  <si>
    <t>Pomniejszenia do dokonania w przyszłości w deklaracji wydatków ze względu na stwierdzenie środków do odzyskania - stan na poczatek okresu i powstałe w trakcie okresu</t>
  </si>
  <si>
    <t>Pomniejszenia dokonane w deklaracji wydatków w danym okresie wynikające z odzyskanych środków</t>
  </si>
  <si>
    <t>Pomniejszenia pozostałe do dokonania w deklaracji wydatków - stan na koniec okresu</t>
  </si>
  <si>
    <t>…</t>
  </si>
  <si>
    <t>Suma ogółem</t>
  </si>
  <si>
    <t>Działanie 1</t>
  </si>
  <si>
    <t>Działanie 2</t>
  </si>
  <si>
    <t xml:space="preserve">Wkład publiczny </t>
  </si>
  <si>
    <t>18 =
10*13</t>
  </si>
  <si>
    <t>22=18+(17*(11/9))</t>
  </si>
  <si>
    <t xml:space="preserve">Całkowite wydatki kwalifikowalne  beneficjentów
</t>
  </si>
  <si>
    <r>
      <t>% kwoty do odzyskania jaki stanowi kwota odzyskana</t>
    </r>
    <r>
      <rPr>
        <sz val="10"/>
        <rFont val="Arial CE"/>
        <family val="0"/>
      </rPr>
      <t xml:space="preserve">
</t>
    </r>
  </si>
  <si>
    <t xml:space="preserve">Razem całkowite wydatki kwalifikowalne beneficjentów i odsetki karne 
</t>
  </si>
  <si>
    <t xml:space="preserve">Razem  wkład publiczny  i odsetki karne 
</t>
  </si>
  <si>
    <t xml:space="preserve">Poziom współfinansowania
</t>
  </si>
  <si>
    <t xml:space="preserve">Razem wkład UE i odsetki karne od tego wkładu - pomniejszeniające deklarcję wydatków
</t>
  </si>
  <si>
    <t xml:space="preserve">Wkład publiczny 
</t>
  </si>
  <si>
    <t>13=14+(8-9)*15</t>
  </si>
  <si>
    <t>nr. tel. …….</t>
  </si>
  <si>
    <t>nr. tel…….</t>
  </si>
  <si>
    <t>17a</t>
  </si>
  <si>
    <t>w tym odsetki karne od wkładu UE</t>
  </si>
  <si>
    <t>5a</t>
  </si>
  <si>
    <t>5b</t>
  </si>
  <si>
    <t>Kurs EUR, po jakim wydatek został zaksięgowany w IC (do uzupelnienia na podstawie kopii wniosku od IC do KE) 1</t>
  </si>
  <si>
    <t>Razem D1</t>
  </si>
  <si>
    <t>Razem D2</t>
  </si>
  <si>
    <t>Numer Poświadczenia i deklaracji wydatków oraz wniosku o płatność okresową od IPII do IP , w którym wydatek był zadeklarowany.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</si>
</sst>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#,##0.00\ &quot;zł&quot;"/>
  </numFmts>
  <fonts count="18">
    <font>
      <sz val="10"/>
      <name val="Arial CE"/>
      <family val="0"/>
    </font>
    <font>
      <i/>
      <sz val="9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vertAlign val="superscript"/>
      <sz val="11"/>
      <name val="Arial CE"/>
      <family val="2"/>
    </font>
    <font>
      <b/>
      <sz val="10"/>
      <color indexed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i/>
      <sz val="9"/>
      <color indexed="8"/>
      <name val="Arial CE"/>
      <family val="2"/>
    </font>
    <font>
      <sz val="8.5"/>
      <name val="Arial CE"/>
      <family val="0"/>
    </font>
    <font>
      <i/>
      <sz val="9"/>
      <color indexed="10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0" xfId="18" applyProtection="1">
      <alignment/>
      <protection locked="0"/>
    </xf>
    <xf numFmtId="0" fontId="0" fillId="2" borderId="0" xfId="18" applyFill="1" applyProtection="1">
      <alignment/>
      <protection locked="0"/>
    </xf>
    <xf numFmtId="0" fontId="0" fillId="2" borderId="1" xfId="18" applyFill="1" applyBorder="1" applyAlignment="1" applyProtection="1">
      <alignment vertical="top" wrapText="1"/>
      <protection locked="0"/>
    </xf>
    <xf numFmtId="0" fontId="0" fillId="2" borderId="1" xfId="18" applyFont="1" applyFill="1" applyBorder="1" applyAlignment="1" applyProtection="1">
      <alignment vertical="top" wrapText="1"/>
      <protection locked="0"/>
    </xf>
    <xf numFmtId="0" fontId="9" fillId="2" borderId="1" xfId="18" applyFont="1" applyFill="1" applyBorder="1" applyAlignment="1" applyProtection="1">
      <alignment vertical="top" wrapText="1"/>
      <protection locked="0"/>
    </xf>
    <xf numFmtId="0" fontId="9" fillId="3" borderId="1" xfId="18" applyFont="1" applyFill="1" applyBorder="1" applyAlignment="1" applyProtection="1">
      <alignment vertical="top" wrapText="1"/>
      <protection locked="0"/>
    </xf>
    <xf numFmtId="0" fontId="0" fillId="2" borderId="5" xfId="18" applyFill="1" applyBorder="1" applyAlignment="1" applyProtection="1">
      <alignment vertical="top" wrapText="1"/>
      <protection locked="0"/>
    </xf>
    <xf numFmtId="0" fontId="0" fillId="0" borderId="0" xfId="18" applyAlignment="1" applyProtection="1">
      <alignment vertical="top" wrapText="1"/>
      <protection locked="0"/>
    </xf>
    <xf numFmtId="0" fontId="1" fillId="0" borderId="1" xfId="18" applyFont="1" applyBorder="1" applyAlignment="1" applyProtection="1">
      <alignment horizontal="center"/>
      <protection locked="0"/>
    </xf>
    <xf numFmtId="0" fontId="1" fillId="0" borderId="1" xfId="18" applyFont="1" applyBorder="1" applyAlignment="1" applyProtection="1">
      <alignment horizontal="center" wrapText="1"/>
      <protection locked="0"/>
    </xf>
    <xf numFmtId="0" fontId="9" fillId="0" borderId="1" xfId="18" applyFont="1" applyBorder="1" applyAlignment="1" applyProtection="1">
      <alignment horizontal="center"/>
      <protection locked="0"/>
    </xf>
    <xf numFmtId="0" fontId="1" fillId="0" borderId="5" xfId="18" applyFont="1" applyBorder="1" applyAlignment="1" applyProtection="1">
      <alignment horizontal="center" wrapText="1"/>
      <protection locked="0"/>
    </xf>
    <xf numFmtId="0" fontId="1" fillId="0" borderId="1" xfId="18" applyFont="1" applyBorder="1" applyAlignment="1" applyProtection="1">
      <alignment horizontal="center"/>
      <protection locked="0"/>
    </xf>
    <xf numFmtId="0" fontId="1" fillId="0" borderId="1" xfId="18" applyFont="1" applyBorder="1" applyAlignment="1" applyProtection="1">
      <alignment vertical="top" wrapText="1"/>
      <protection locked="0"/>
    </xf>
    <xf numFmtId="165" fontId="1" fillId="0" borderId="1" xfId="18" applyNumberFormat="1" applyFont="1" applyBorder="1" applyAlignment="1" applyProtection="1">
      <alignment vertical="top"/>
      <protection locked="0"/>
    </xf>
    <xf numFmtId="165" fontId="13" fillId="2" borderId="1" xfId="18" applyNumberFormat="1" applyFont="1" applyFill="1" applyBorder="1" applyAlignment="1" applyProtection="1">
      <alignment vertical="top"/>
      <protection locked="0"/>
    </xf>
    <xf numFmtId="165" fontId="1" fillId="2" borderId="1" xfId="18" applyNumberFormat="1" applyFont="1" applyFill="1" applyBorder="1" applyAlignment="1" applyProtection="1">
      <alignment vertical="top"/>
      <protection locked="0"/>
    </xf>
    <xf numFmtId="0" fontId="1" fillId="2" borderId="1" xfId="18" applyFont="1" applyFill="1" applyBorder="1" applyAlignment="1" applyProtection="1">
      <alignment horizontal="center"/>
      <protection locked="0"/>
    </xf>
    <xf numFmtId="165" fontId="1" fillId="4" borderId="1" xfId="18" applyNumberFormat="1" applyFont="1" applyFill="1" applyBorder="1" applyAlignment="1" applyProtection="1">
      <alignment vertical="top"/>
      <protection locked="0"/>
    </xf>
    <xf numFmtId="0" fontId="1" fillId="4" borderId="1" xfId="18" applyFont="1" applyFill="1" applyBorder="1" applyAlignment="1" applyProtection="1">
      <alignment horizontal="center" wrapText="1"/>
      <protection locked="0"/>
    </xf>
    <xf numFmtId="0" fontId="0" fillId="0" borderId="1" xfId="18" applyBorder="1" applyProtection="1">
      <alignment/>
      <protection locked="0"/>
    </xf>
    <xf numFmtId="49" fontId="0" fillId="0" borderId="1" xfId="18" applyNumberFormat="1" applyFont="1" applyBorder="1" applyAlignment="1" applyProtection="1">
      <alignment/>
      <protection locked="0"/>
    </xf>
    <xf numFmtId="0" fontId="0" fillId="0" borderId="1" xfId="18" applyFont="1" applyBorder="1" applyAlignment="1" applyProtection="1">
      <alignment vertical="top" wrapText="1"/>
      <protection locked="0"/>
    </xf>
    <xf numFmtId="0" fontId="0" fillId="0" borderId="1" xfId="18" applyFont="1" applyBorder="1" applyAlignment="1" applyProtection="1">
      <alignment/>
      <protection locked="0"/>
    </xf>
    <xf numFmtId="165" fontId="0" fillId="0" borderId="1" xfId="18" applyNumberFormat="1" applyFont="1" applyBorder="1" applyAlignment="1" applyProtection="1">
      <alignment vertical="top"/>
      <protection locked="0"/>
    </xf>
    <xf numFmtId="9" fontId="0" fillId="0" borderId="1" xfId="18" applyNumberFormat="1" applyFont="1" applyFill="1" applyBorder="1" applyAlignment="1" applyProtection="1">
      <alignment/>
      <protection locked="0"/>
    </xf>
    <xf numFmtId="165" fontId="12" fillId="0" borderId="1" xfId="18" applyNumberFormat="1" applyFont="1" applyFill="1" applyBorder="1" applyAlignment="1" applyProtection="1">
      <alignment/>
      <protection/>
    </xf>
    <xf numFmtId="165" fontId="0" fillId="2" borderId="1" xfId="18" applyNumberFormat="1" applyFont="1" applyFill="1" applyBorder="1" applyAlignment="1" applyProtection="1">
      <alignment/>
      <protection/>
    </xf>
    <xf numFmtId="165" fontId="0" fillId="0" borderId="1" xfId="18" applyNumberFormat="1" applyFont="1" applyBorder="1" applyAlignment="1" applyProtection="1">
      <alignment/>
      <protection locked="0"/>
    </xf>
    <xf numFmtId="9" fontId="0" fillId="2" borderId="1" xfId="18" applyNumberFormat="1" applyFont="1" applyFill="1" applyBorder="1" applyAlignment="1" applyProtection="1">
      <alignment horizontal="right"/>
      <protection/>
    </xf>
    <xf numFmtId="165" fontId="0" fillId="0" borderId="1" xfId="18" applyNumberFormat="1" applyFont="1" applyFill="1" applyBorder="1" applyAlignment="1" applyProtection="1">
      <alignment/>
      <protection/>
    </xf>
    <xf numFmtId="165" fontId="0" fillId="4" borderId="1" xfId="18" applyNumberFormat="1" applyFont="1" applyFill="1" applyBorder="1" applyAlignment="1" applyProtection="1">
      <alignment/>
      <protection/>
    </xf>
    <xf numFmtId="9" fontId="0" fillId="4" borderId="1" xfId="18" applyNumberFormat="1" applyFont="1" applyFill="1" applyBorder="1" applyAlignment="1" applyProtection="1">
      <alignment/>
      <protection/>
    </xf>
    <xf numFmtId="165" fontId="0" fillId="4" borderId="1" xfId="18" applyNumberFormat="1" applyFont="1" applyFill="1" applyBorder="1" applyAlignment="1" applyProtection="1">
      <alignment horizontal="right" vertical="top"/>
      <protection/>
    </xf>
    <xf numFmtId="165" fontId="0" fillId="2" borderId="1" xfId="18" applyNumberFormat="1" applyFont="1" applyFill="1" applyBorder="1" applyAlignment="1" applyProtection="1">
      <alignment/>
      <protection locked="0"/>
    </xf>
    <xf numFmtId="9" fontId="0" fillId="2" borderId="1" xfId="18" applyNumberFormat="1" applyFont="1" applyFill="1" applyBorder="1" applyAlignment="1" applyProtection="1">
      <alignment/>
      <protection/>
    </xf>
    <xf numFmtId="165" fontId="0" fillId="2" borderId="5" xfId="18" applyNumberFormat="1" applyFont="1" applyFill="1" applyBorder="1" applyAlignment="1" applyProtection="1">
      <alignment/>
      <protection/>
    </xf>
    <xf numFmtId="0" fontId="0" fillId="0" borderId="0" xfId="18" applyFont="1" applyProtection="1">
      <alignment/>
      <protection locked="0"/>
    </xf>
    <xf numFmtId="49" fontId="0" fillId="0" borderId="2" xfId="18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0" fontId="1" fillId="0" borderId="1" xfId="18" applyFont="1" applyFill="1" applyBorder="1" applyAlignment="1" applyProtection="1">
      <alignment horizontal="center" wrapText="1"/>
      <protection locked="0"/>
    </xf>
    <xf numFmtId="10" fontId="0" fillId="0" borderId="1" xfId="0" applyNumberFormat="1" applyFill="1" applyBorder="1" applyAlignment="1">
      <alignment/>
    </xf>
    <xf numFmtId="0" fontId="0" fillId="5" borderId="1" xfId="18" applyFont="1" applyFill="1" applyBorder="1" applyAlignment="1" applyProtection="1">
      <alignment/>
      <protection locked="0"/>
    </xf>
    <xf numFmtId="0" fontId="0" fillId="0" borderId="0" xfId="18" applyFill="1" applyProtection="1">
      <alignment/>
      <protection locked="0"/>
    </xf>
    <xf numFmtId="0" fontId="0" fillId="0" borderId="1" xfId="18" applyFont="1" applyBorder="1" applyAlignment="1" applyProtection="1">
      <alignment horizontal="center"/>
      <protection locked="0"/>
    </xf>
    <xf numFmtId="165" fontId="12" fillId="2" borderId="1" xfId="0" applyNumberFormat="1" applyFont="1" applyFill="1" applyBorder="1" applyAlignment="1">
      <alignment/>
    </xf>
    <xf numFmtId="0" fontId="0" fillId="2" borderId="6" xfId="18" applyFill="1" applyBorder="1" applyAlignment="1" applyProtection="1">
      <alignment horizontal="center" vertical="center"/>
      <protection locked="0"/>
    </xf>
    <xf numFmtId="0" fontId="0" fillId="2" borderId="7" xfId="18" applyFill="1" applyBorder="1" applyAlignment="1" applyProtection="1">
      <alignment horizontal="center" vertical="center" wrapText="1"/>
      <protection locked="0"/>
    </xf>
    <xf numFmtId="0" fontId="1" fillId="0" borderId="1" xfId="18" applyFont="1" applyFill="1" applyBorder="1" applyAlignment="1" applyProtection="1">
      <alignment horizontal="center"/>
      <protection locked="0"/>
    </xf>
    <xf numFmtId="0" fontId="0" fillId="2" borderId="5" xfId="18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/>
    </xf>
    <xf numFmtId="0" fontId="0" fillId="0" borderId="8" xfId="18" applyFill="1" applyBorder="1" applyAlignment="1" applyProtection="1">
      <alignment horizontal="center"/>
      <protection locked="0"/>
    </xf>
    <xf numFmtId="0" fontId="0" fillId="0" borderId="8" xfId="18" applyFill="1" applyBorder="1" applyAlignment="1" applyProtection="1">
      <alignment horizontal="center" vertical="center" wrapText="1"/>
      <protection locked="0"/>
    </xf>
    <xf numFmtId="0" fontId="0" fillId="0" borderId="8" xfId="18" applyFill="1" applyBorder="1" applyAlignment="1" applyProtection="1">
      <alignment horizontal="left" vertical="center" wrapText="1"/>
      <protection locked="0"/>
    </xf>
    <xf numFmtId="0" fontId="0" fillId="2" borderId="9" xfId="18" applyFill="1" applyBorder="1" applyAlignment="1" applyProtection="1">
      <alignment horizontal="center" vertical="center"/>
      <protection locked="0"/>
    </xf>
    <xf numFmtId="0" fontId="0" fillId="2" borderId="2" xfId="18" applyFill="1" applyBorder="1" applyAlignment="1" applyProtection="1">
      <alignment horizontal="center" vertical="center"/>
      <protection locked="0"/>
    </xf>
    <xf numFmtId="0" fontId="0" fillId="2" borderId="10" xfId="18" applyFill="1" applyBorder="1" applyAlignment="1" applyProtection="1">
      <alignment horizontal="center" vertical="center" wrapText="1"/>
      <protection locked="0"/>
    </xf>
    <xf numFmtId="0" fontId="0" fillId="2" borderId="11" xfId="18" applyFill="1" applyBorder="1" applyAlignment="1" applyProtection="1">
      <alignment/>
      <protection locked="0"/>
    </xf>
    <xf numFmtId="0" fontId="0" fillId="2" borderId="12" xfId="18" applyFill="1" applyBorder="1" applyAlignment="1" applyProtection="1">
      <alignment/>
      <protection locked="0"/>
    </xf>
    <xf numFmtId="0" fontId="9" fillId="2" borderId="6" xfId="18" applyFont="1" applyFill="1" applyBorder="1" applyAlignment="1" applyProtection="1">
      <alignment horizontal="center" vertical="center" wrapText="1"/>
      <protection locked="0"/>
    </xf>
    <xf numFmtId="0" fontId="9" fillId="2" borderId="13" xfId="18" applyFont="1" applyFill="1" applyBorder="1" applyAlignment="1" applyProtection="1">
      <alignment horizontal="center" vertical="center" wrapText="1"/>
      <protection locked="0"/>
    </xf>
    <xf numFmtId="0" fontId="9" fillId="2" borderId="11" xfId="18" applyFont="1" applyFill="1" applyBorder="1" applyAlignment="1" applyProtection="1">
      <alignment horizontal="center" vertical="center" wrapText="1"/>
      <protection locked="0"/>
    </xf>
    <xf numFmtId="0" fontId="9" fillId="2" borderId="12" xfId="18" applyFont="1" applyFill="1" applyBorder="1" applyAlignment="1" applyProtection="1">
      <alignment horizontal="center" vertical="center" wrapText="1"/>
      <protection locked="0"/>
    </xf>
    <xf numFmtId="0" fontId="0" fillId="2" borderId="11" xfId="18" applyFill="1" applyBorder="1" applyAlignment="1" applyProtection="1">
      <alignment horizontal="center" vertical="center"/>
      <protection locked="0"/>
    </xf>
    <xf numFmtId="0" fontId="0" fillId="2" borderId="4" xfId="18" applyFill="1" applyBorder="1" applyAlignment="1" applyProtection="1">
      <alignment horizontal="center" vertical="center"/>
      <protection locked="0"/>
    </xf>
    <xf numFmtId="0" fontId="0" fillId="2" borderId="8" xfId="18" applyFill="1" applyBorder="1" applyAlignment="1" applyProtection="1">
      <alignment horizontal="center" vertical="center"/>
      <protection locked="0"/>
    </xf>
    <xf numFmtId="0" fontId="9" fillId="2" borderId="7" xfId="18" applyFont="1" applyFill="1" applyBorder="1" applyAlignment="1" applyProtection="1">
      <alignment horizontal="center" vertical="center" wrapText="1"/>
      <protection locked="0"/>
    </xf>
    <xf numFmtId="0" fontId="0" fillId="2" borderId="6" xfId="18" applyFill="1" applyBorder="1" applyProtection="1">
      <alignment/>
      <protection locked="0"/>
    </xf>
    <xf numFmtId="0" fontId="9" fillId="2" borderId="10" xfId="18" applyFont="1" applyFill="1" applyBorder="1" applyAlignment="1" applyProtection="1">
      <alignment horizontal="center" vertical="center" wrapText="1"/>
      <protection locked="0"/>
    </xf>
    <xf numFmtId="165" fontId="1" fillId="0" borderId="1" xfId="18" applyNumberFormat="1" applyFont="1" applyFill="1" applyBorder="1" applyAlignment="1" applyProtection="1">
      <alignment vertical="top"/>
      <protection locked="0"/>
    </xf>
    <xf numFmtId="165" fontId="13" fillId="0" borderId="1" xfId="18" applyNumberFormat="1" applyFont="1" applyFill="1" applyBorder="1" applyAlignment="1" applyProtection="1">
      <alignment vertical="top"/>
      <protection locked="0"/>
    </xf>
    <xf numFmtId="165" fontId="1" fillId="0" borderId="5" xfId="18" applyNumberFormat="1" applyFont="1" applyFill="1" applyBorder="1" applyAlignment="1" applyProtection="1">
      <alignment vertical="top"/>
      <protection locked="0"/>
    </xf>
    <xf numFmtId="0" fontId="0" fillId="0" borderId="1" xfId="18" applyFill="1" applyBorder="1" applyProtection="1">
      <alignment/>
      <protection locked="0"/>
    </xf>
    <xf numFmtId="0" fontId="0" fillId="0" borderId="1" xfId="18" applyFont="1" applyFill="1" applyBorder="1" applyAlignment="1" applyProtection="1">
      <alignment/>
      <protection locked="0"/>
    </xf>
    <xf numFmtId="165" fontId="0" fillId="0" borderId="1" xfId="18" applyNumberFormat="1" applyFont="1" applyFill="1" applyBorder="1" applyAlignment="1" applyProtection="1">
      <alignment vertical="top"/>
      <protection locked="0"/>
    </xf>
    <xf numFmtId="165" fontId="0" fillId="0" borderId="1" xfId="18" applyNumberFormat="1" applyFont="1" applyFill="1" applyBorder="1" applyAlignment="1" applyProtection="1">
      <alignment/>
      <protection locked="0"/>
    </xf>
    <xf numFmtId="9" fontId="0" fillId="0" borderId="1" xfId="18" applyNumberFormat="1" applyFont="1" applyFill="1" applyBorder="1" applyAlignment="1" applyProtection="1">
      <alignment horizontal="right"/>
      <protection/>
    </xf>
    <xf numFmtId="9" fontId="0" fillId="0" borderId="1" xfId="18" applyNumberFormat="1" applyFont="1" applyFill="1" applyBorder="1" applyAlignment="1" applyProtection="1">
      <alignment/>
      <protection/>
    </xf>
    <xf numFmtId="165" fontId="0" fillId="0" borderId="1" xfId="18" applyNumberFormat="1" applyFont="1" applyFill="1" applyBorder="1" applyAlignment="1" applyProtection="1">
      <alignment horizontal="right" vertical="top"/>
      <protection/>
    </xf>
    <xf numFmtId="165" fontId="0" fillId="0" borderId="5" xfId="18" applyNumberFormat="1" applyFont="1" applyFill="1" applyBorder="1" applyAlignment="1" applyProtection="1">
      <alignment/>
      <protection/>
    </xf>
    <xf numFmtId="0" fontId="8" fillId="0" borderId="1" xfId="18" applyFon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8" fillId="0" borderId="1" xfId="18" applyFont="1" applyFill="1" applyBorder="1" applyAlignment="1" applyProtection="1">
      <alignment horizontal="center"/>
      <protection locked="0"/>
    </xf>
    <xf numFmtId="49" fontId="0" fillId="0" borderId="1" xfId="18" applyNumberFormat="1" applyFont="1" applyFill="1" applyBorder="1" applyAlignment="1" applyProtection="1">
      <alignment/>
      <protection locked="0"/>
    </xf>
    <xf numFmtId="0" fontId="0" fillId="0" borderId="1" xfId="18" applyFont="1" applyFill="1" applyBorder="1" applyAlignment="1" applyProtection="1">
      <alignment vertical="top" wrapText="1"/>
      <protection locked="0"/>
    </xf>
    <xf numFmtId="0" fontId="7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12" xfId="0" applyBorder="1" applyAlignment="1">
      <alignment/>
    </xf>
    <xf numFmtId="165" fontId="0" fillId="0" borderId="8" xfId="0" applyNumberFormat="1" applyBorder="1" applyAlignment="1">
      <alignment/>
    </xf>
    <xf numFmtId="0" fontId="8" fillId="0" borderId="1" xfId="0" applyFont="1" applyBorder="1" applyAlignment="1">
      <alignment/>
    </xf>
    <xf numFmtId="0" fontId="17" fillId="0" borderId="1" xfId="0" applyFont="1" applyBorder="1" applyAlignment="1">
      <alignment/>
    </xf>
    <xf numFmtId="165" fontId="1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vertical="top" wrapText="1"/>
    </xf>
    <xf numFmtId="165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2" fontId="1" fillId="0" borderId="1" xfId="18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/>
    </xf>
    <xf numFmtId="0" fontId="0" fillId="5" borderId="1" xfId="0" applyFill="1" applyBorder="1" applyAlignment="1">
      <alignment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18" applyFont="1" applyBorder="1" applyAlignment="1" applyProtection="1">
      <alignment horizontal="center" vertical="center" wrapText="1"/>
      <protection locked="0"/>
    </xf>
    <xf numFmtId="0" fontId="0" fillId="0" borderId="9" xfId="18" applyFont="1" applyBorder="1" applyAlignment="1" applyProtection="1">
      <alignment horizontal="center" vertical="center" wrapText="1"/>
      <protection locked="0"/>
    </xf>
    <xf numFmtId="0" fontId="0" fillId="0" borderId="2" xfId="18" applyFont="1" applyBorder="1" applyAlignment="1" applyProtection="1">
      <alignment horizontal="center" vertical="center" wrapText="1"/>
      <protection locked="0"/>
    </xf>
    <xf numFmtId="0" fontId="0" fillId="2" borderId="7" xfId="18" applyFill="1" applyBorder="1" applyAlignment="1" applyProtection="1">
      <alignment horizontal="center" vertical="center"/>
      <protection locked="0"/>
    </xf>
    <xf numFmtId="0" fontId="0" fillId="2" borderId="6" xfId="18" applyFill="1" applyBorder="1" applyAlignment="1" applyProtection="1">
      <alignment horizontal="center" vertical="center"/>
      <protection locked="0"/>
    </xf>
    <xf numFmtId="0" fontId="0" fillId="2" borderId="13" xfId="18" applyFill="1" applyBorder="1" applyAlignment="1" applyProtection="1">
      <alignment horizontal="center" vertical="center"/>
      <protection locked="0"/>
    </xf>
    <xf numFmtId="0" fontId="0" fillId="2" borderId="7" xfId="18" applyFill="1" applyBorder="1" applyAlignment="1" applyProtection="1">
      <alignment horizontal="center" vertical="center" wrapText="1"/>
      <protection locked="0"/>
    </xf>
    <xf numFmtId="0" fontId="0" fillId="2" borderId="6" xfId="18" applyFill="1" applyBorder="1" applyAlignment="1" applyProtection="1">
      <alignment/>
      <protection locked="0"/>
    </xf>
    <xf numFmtId="0" fontId="0" fillId="2" borderId="13" xfId="18" applyFill="1" applyBorder="1" applyAlignment="1" applyProtection="1">
      <alignment/>
      <protection locked="0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18" applyFill="1" applyBorder="1" applyAlignment="1" applyProtection="1">
      <alignment horizontal="center" vertical="center" wrapText="1"/>
      <protection locked="0"/>
    </xf>
    <xf numFmtId="0" fontId="0" fillId="0" borderId="3" xfId="18" applyFill="1" applyBorder="1" applyAlignment="1" applyProtection="1">
      <alignment horizontal="center" vertical="center" wrapText="1"/>
      <protection locked="0"/>
    </xf>
    <xf numFmtId="0" fontId="0" fillId="0" borderId="4" xfId="18" applyFill="1" applyBorder="1" applyAlignment="1" applyProtection="1">
      <alignment horizontal="center"/>
      <protection locked="0"/>
    </xf>
    <xf numFmtId="0" fontId="0" fillId="0" borderId="3" xfId="18" applyFill="1" applyBorder="1" applyAlignment="1" applyProtection="1">
      <alignment horizontal="center"/>
      <protection locked="0"/>
    </xf>
    <xf numFmtId="0" fontId="0" fillId="0" borderId="4" xfId="18" applyFill="1" applyBorder="1" applyAlignment="1" applyProtection="1">
      <alignment horizontal="left" vertical="center" wrapText="1"/>
      <protection locked="0"/>
    </xf>
    <xf numFmtId="0" fontId="0" fillId="0" borderId="3" xfId="18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18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5" fillId="0" borderId="5" xfId="18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Kwoty odzyskane" xfId="18"/>
    <cellStyle name="Followed Hyperlink" xfId="19"/>
    <cellStyle name="Percent" xfId="20"/>
    <cellStyle name="Currency" xfId="21"/>
    <cellStyle name="Currency [0]" xfId="22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CC46"/>
  <sheetViews>
    <sheetView tabSelected="1" view="pageBreakPreview" zoomScale="120" zoomScaleSheetLayoutView="120" workbookViewId="0" topLeftCell="T1">
      <selection activeCell="L8" sqref="L8"/>
    </sheetView>
  </sheetViews>
  <sheetFormatPr defaultColWidth="9.00390625" defaultRowHeight="12.75"/>
  <cols>
    <col min="1" max="1" width="9.375" style="0" customWidth="1"/>
    <col min="2" max="2" width="7.875" style="0" customWidth="1"/>
    <col min="3" max="3" width="6.625" style="0" customWidth="1"/>
    <col min="4" max="4" width="10.875" style="0" customWidth="1"/>
    <col min="5" max="6" width="10.125" style="0" customWidth="1"/>
    <col min="7" max="7" width="10.375" style="0" customWidth="1"/>
    <col min="8" max="8" width="10.625" style="0" customWidth="1"/>
    <col min="9" max="9" width="9.875" style="0" customWidth="1"/>
    <col min="10" max="10" width="7.625" style="0" customWidth="1"/>
    <col min="11" max="11" width="14.375" style="0" customWidth="1"/>
    <col min="12" max="12" width="18.25390625" style="0" customWidth="1"/>
    <col min="13" max="13" width="15.25390625" style="0" customWidth="1"/>
    <col min="14" max="15" width="11.125" style="0" customWidth="1"/>
    <col min="16" max="16" width="8.75390625" style="0" customWidth="1"/>
    <col min="17" max="17" width="7.25390625" style="0" customWidth="1"/>
    <col min="18" max="19" width="6.125" style="0" customWidth="1"/>
    <col min="20" max="20" width="8.625" style="0" customWidth="1"/>
    <col min="21" max="21" width="13.00390625" style="0" customWidth="1"/>
    <col min="22" max="22" width="8.00390625" style="0" customWidth="1"/>
    <col min="23" max="23" width="11.25390625" style="0" customWidth="1"/>
    <col min="24" max="24" width="9.25390625" style="0" customWidth="1"/>
    <col min="25" max="25" width="7.125" style="0" customWidth="1"/>
    <col min="26" max="26" width="15.625" style="0" customWidth="1"/>
    <col min="28" max="28" width="8.25390625" style="0" customWidth="1"/>
    <col min="29" max="29" width="7.625" style="0" customWidth="1"/>
  </cols>
  <sheetData>
    <row r="1" spans="1:29" ht="27" customHeight="1">
      <c r="A1" s="141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32" s="25" customFormat="1" ht="74.25" customHeight="1">
      <c r="A2" s="145"/>
      <c r="B2" s="143"/>
      <c r="C2" s="143"/>
      <c r="D2" s="143"/>
      <c r="E2" s="143"/>
      <c r="F2" s="143"/>
      <c r="G2" s="147"/>
      <c r="H2" s="149" t="s">
        <v>47</v>
      </c>
      <c r="I2" s="150"/>
      <c r="J2" s="150"/>
      <c r="K2" s="150"/>
      <c r="L2" s="150"/>
      <c r="M2" s="151"/>
      <c r="N2" s="132" t="s">
        <v>48</v>
      </c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32" t="s">
        <v>49</v>
      </c>
      <c r="AC2" s="133"/>
      <c r="AD2" s="133"/>
      <c r="AE2" s="133"/>
      <c r="AF2" s="134"/>
    </row>
    <row r="3" spans="1:81" s="26" customFormat="1" ht="18" customHeight="1">
      <c r="A3" s="146"/>
      <c r="B3" s="144"/>
      <c r="C3" s="144"/>
      <c r="D3" s="144"/>
      <c r="E3" s="144"/>
      <c r="F3" s="144"/>
      <c r="G3" s="148"/>
      <c r="H3" s="135" t="s">
        <v>7</v>
      </c>
      <c r="I3" s="136"/>
      <c r="J3" s="136"/>
      <c r="K3" s="136"/>
      <c r="L3" s="136"/>
      <c r="M3" s="137"/>
      <c r="N3" s="138" t="s">
        <v>0</v>
      </c>
      <c r="O3" s="139"/>
      <c r="P3" s="139"/>
      <c r="Q3" s="139"/>
      <c r="R3" s="139"/>
      <c r="S3" s="139"/>
      <c r="T3" s="139"/>
      <c r="U3" s="139"/>
      <c r="V3" s="139"/>
      <c r="W3" s="139"/>
      <c r="X3" s="140"/>
      <c r="Y3" s="72"/>
      <c r="Z3" s="84"/>
      <c r="AA3" s="85"/>
      <c r="AB3" s="91"/>
      <c r="AC3" s="92"/>
      <c r="AD3" s="71" t="s">
        <v>0</v>
      </c>
      <c r="AE3" s="71"/>
      <c r="AF3" s="89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</row>
    <row r="4" spans="1:81" s="26" customFormat="1" ht="24" customHeight="1">
      <c r="A4" s="76"/>
      <c r="B4" s="77"/>
      <c r="C4" s="77"/>
      <c r="D4" s="77"/>
      <c r="E4" s="77"/>
      <c r="F4" s="77"/>
      <c r="G4" s="78"/>
      <c r="H4" s="74"/>
      <c r="I4" s="79"/>
      <c r="J4" s="79"/>
      <c r="K4" s="80"/>
      <c r="L4" s="153" t="s">
        <v>46</v>
      </c>
      <c r="M4" s="154"/>
      <c r="N4" s="81"/>
      <c r="O4" s="82"/>
      <c r="P4" s="82"/>
      <c r="Q4" s="82"/>
      <c r="R4" s="82"/>
      <c r="S4" s="82"/>
      <c r="T4" s="82"/>
      <c r="U4" s="82"/>
      <c r="V4" s="82"/>
      <c r="W4" s="82"/>
      <c r="X4" s="83"/>
      <c r="Y4" s="81"/>
      <c r="Z4" s="86"/>
      <c r="AA4" s="87"/>
      <c r="AB4" s="93"/>
      <c r="AC4" s="88"/>
      <c r="AD4" s="88"/>
      <c r="AE4" s="88"/>
      <c r="AF4" s="90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</row>
    <row r="5" spans="1:32" s="32" customFormat="1" ht="132">
      <c r="A5" s="47" t="s">
        <v>31</v>
      </c>
      <c r="B5" s="28" t="s">
        <v>32</v>
      </c>
      <c r="C5" s="28" t="s">
        <v>33</v>
      </c>
      <c r="D5" s="28" t="s">
        <v>34</v>
      </c>
      <c r="E5" s="28" t="s">
        <v>35</v>
      </c>
      <c r="F5" s="28" t="s">
        <v>36</v>
      </c>
      <c r="G5" s="28" t="s">
        <v>24</v>
      </c>
      <c r="H5" s="28" t="s">
        <v>22</v>
      </c>
      <c r="I5" s="28" t="s">
        <v>54</v>
      </c>
      <c r="J5" s="28" t="s">
        <v>5</v>
      </c>
      <c r="K5" s="28" t="s">
        <v>6</v>
      </c>
      <c r="L5" s="29" t="s">
        <v>74</v>
      </c>
      <c r="M5" s="27" t="s">
        <v>18</v>
      </c>
      <c r="N5" s="28" t="s">
        <v>57</v>
      </c>
      <c r="O5" s="28" t="s">
        <v>54</v>
      </c>
      <c r="P5" s="28" t="s">
        <v>58</v>
      </c>
      <c r="Q5" s="27" t="s">
        <v>9</v>
      </c>
      <c r="R5" s="28" t="s">
        <v>25</v>
      </c>
      <c r="S5" s="28" t="s">
        <v>68</v>
      </c>
      <c r="T5" s="28" t="s">
        <v>19</v>
      </c>
      <c r="U5" s="30" t="s">
        <v>59</v>
      </c>
      <c r="V5" s="30" t="s">
        <v>60</v>
      </c>
      <c r="W5" s="30" t="s">
        <v>61</v>
      </c>
      <c r="X5" s="30" t="s">
        <v>62</v>
      </c>
      <c r="Y5" s="28" t="s">
        <v>26</v>
      </c>
      <c r="Z5" s="29" t="s">
        <v>27</v>
      </c>
      <c r="AA5" s="29" t="s">
        <v>28</v>
      </c>
      <c r="AB5" s="29" t="s">
        <v>20</v>
      </c>
      <c r="AC5" s="28" t="s">
        <v>63</v>
      </c>
      <c r="AD5" s="28" t="s">
        <v>5</v>
      </c>
      <c r="AE5" s="31" t="s">
        <v>6</v>
      </c>
      <c r="AF5" s="27" t="s">
        <v>21</v>
      </c>
    </row>
    <row r="6" spans="1:32" s="25" customFormat="1" ht="24">
      <c r="A6" s="33">
        <v>1</v>
      </c>
      <c r="B6" s="33">
        <v>2</v>
      </c>
      <c r="C6" s="3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65">
        <v>10</v>
      </c>
      <c r="K6" s="65" t="s">
        <v>37</v>
      </c>
      <c r="L6" s="33" t="s">
        <v>13</v>
      </c>
      <c r="M6" s="33" t="s">
        <v>14</v>
      </c>
      <c r="N6" s="34" t="s">
        <v>64</v>
      </c>
      <c r="O6" s="33">
        <v>14</v>
      </c>
      <c r="P6" s="33" t="s">
        <v>38</v>
      </c>
      <c r="Q6" s="33">
        <v>16</v>
      </c>
      <c r="R6" s="33">
        <v>17</v>
      </c>
      <c r="S6" s="33" t="s">
        <v>67</v>
      </c>
      <c r="T6" s="65" t="s">
        <v>55</v>
      </c>
      <c r="U6" s="34">
        <v>19</v>
      </c>
      <c r="V6" s="34" t="s">
        <v>12</v>
      </c>
      <c r="W6" s="34" t="s">
        <v>39</v>
      </c>
      <c r="X6" s="34" t="s">
        <v>56</v>
      </c>
      <c r="Y6" s="33">
        <v>23</v>
      </c>
      <c r="Z6" s="33">
        <v>24</v>
      </c>
      <c r="AA6" s="35">
        <v>25</v>
      </c>
      <c r="AB6" s="33" t="s">
        <v>23</v>
      </c>
      <c r="AC6" s="33" t="s">
        <v>40</v>
      </c>
      <c r="AD6" s="33" t="s">
        <v>41</v>
      </c>
      <c r="AE6" s="36" t="s">
        <v>42</v>
      </c>
      <c r="AF6" s="37">
        <v>29</v>
      </c>
    </row>
    <row r="7" spans="1:32" s="25" customFormat="1" ht="12.75" hidden="1">
      <c r="A7" s="33"/>
      <c r="B7" s="33"/>
      <c r="C7" s="38"/>
      <c r="D7" s="33"/>
      <c r="E7" s="33"/>
      <c r="F7" s="33"/>
      <c r="G7" s="33"/>
      <c r="H7" s="39">
        <f>SUM(H9:H994)</f>
        <v>0</v>
      </c>
      <c r="I7" s="39">
        <f>SUM(I9:I994)</f>
        <v>0</v>
      </c>
      <c r="J7" s="39"/>
      <c r="K7" s="40">
        <f>SUM(K9:K994)</f>
        <v>0</v>
      </c>
      <c r="L7" s="33"/>
      <c r="M7" s="33"/>
      <c r="N7" s="41">
        <f>SUM(N9:N994)</f>
        <v>0</v>
      </c>
      <c r="O7" s="39">
        <f>SUM(O9:O994)</f>
        <v>0</v>
      </c>
      <c r="P7" s="42"/>
      <c r="Q7" s="39">
        <f>SUM(Q9:Q994)</f>
        <v>0</v>
      </c>
      <c r="R7" s="39">
        <f>SUM(R9:R994)</f>
        <v>0</v>
      </c>
      <c r="S7" s="39"/>
      <c r="T7" s="41">
        <f>SUM(T9:T994)</f>
        <v>0</v>
      </c>
      <c r="U7" s="43">
        <f>SUM(U9:U994)</f>
        <v>0</v>
      </c>
      <c r="V7" s="43">
        <f>SUM(V9:V994)</f>
        <v>0</v>
      </c>
      <c r="W7" s="44"/>
      <c r="X7" s="43">
        <f>SUM(X9:X994)</f>
        <v>0</v>
      </c>
      <c r="Y7" s="33"/>
      <c r="Z7" s="33"/>
      <c r="AA7" s="33"/>
      <c r="AB7" s="33"/>
      <c r="AC7" s="41">
        <f>SUM(AC9:AC994)</f>
        <v>0</v>
      </c>
      <c r="AD7" s="41"/>
      <c r="AE7" s="41">
        <f>SUM(AE9:AE994)</f>
        <v>0</v>
      </c>
      <c r="AF7" s="45"/>
    </row>
    <row r="8" spans="1:32" s="68" customFormat="1" ht="12.75">
      <c r="A8" s="155" t="s">
        <v>52</v>
      </c>
      <c r="B8" s="156"/>
      <c r="C8" s="157"/>
      <c r="D8" s="73"/>
      <c r="E8" s="73"/>
      <c r="F8" s="73"/>
      <c r="G8" s="73"/>
      <c r="H8" s="94"/>
      <c r="I8" s="94"/>
      <c r="J8" s="123"/>
      <c r="K8" s="95"/>
      <c r="L8" s="73"/>
      <c r="M8" s="73"/>
      <c r="N8" s="94"/>
      <c r="O8" s="94"/>
      <c r="P8" s="73"/>
      <c r="Q8" s="94"/>
      <c r="R8" s="94"/>
      <c r="S8" s="94"/>
      <c r="T8" s="94"/>
      <c r="U8" s="94"/>
      <c r="V8" s="94"/>
      <c r="W8" s="65"/>
      <c r="X8" s="94"/>
      <c r="Y8" s="73"/>
      <c r="Z8" s="73"/>
      <c r="AA8" s="73"/>
      <c r="AB8" s="73"/>
      <c r="AC8" s="94"/>
      <c r="AD8" s="94"/>
      <c r="AE8" s="96"/>
      <c r="AF8" s="97"/>
    </row>
    <row r="9" spans="1:32" s="62" customFormat="1" ht="12.75" customHeight="1">
      <c r="A9" s="69">
        <v>1</v>
      </c>
      <c r="B9" s="46"/>
      <c r="C9" s="47"/>
      <c r="D9" s="48"/>
      <c r="E9" s="48"/>
      <c r="F9" s="48"/>
      <c r="G9" s="48"/>
      <c r="H9" s="49"/>
      <c r="I9" s="49"/>
      <c r="J9" s="50"/>
      <c r="K9" s="51">
        <f>H9*J9</f>
        <v>0</v>
      </c>
      <c r="L9" s="48"/>
      <c r="M9" s="67"/>
      <c r="N9" s="52">
        <f>O9+(H9-I9)*P9</f>
        <v>0</v>
      </c>
      <c r="O9" s="53"/>
      <c r="P9" s="54" t="str">
        <f>IF(I9=0,"0",(O9*100%)/I9)</f>
        <v>0</v>
      </c>
      <c r="Q9" s="53"/>
      <c r="R9" s="53"/>
      <c r="S9" s="53"/>
      <c r="T9" s="55">
        <f>J9*N9</f>
        <v>0</v>
      </c>
      <c r="U9" s="56">
        <f>N9+R9</f>
        <v>0</v>
      </c>
      <c r="V9" s="56">
        <f>O9+R9</f>
        <v>0</v>
      </c>
      <c r="W9" s="57">
        <f>J9</f>
        <v>0</v>
      </c>
      <c r="X9" s="58" t="str">
        <f>IF(I9=0,"0",(T9+(R9*K9/I9)))</f>
        <v>0</v>
      </c>
      <c r="Y9" s="48"/>
      <c r="Z9" s="48"/>
      <c r="AA9" s="48"/>
      <c r="AB9" s="59">
        <f>H9-N9</f>
        <v>0</v>
      </c>
      <c r="AC9" s="52">
        <f>I9-O9</f>
        <v>0</v>
      </c>
      <c r="AD9" s="60">
        <f>J9</f>
        <v>0</v>
      </c>
      <c r="AE9" s="61">
        <f>K9-T9</f>
        <v>0</v>
      </c>
      <c r="AF9" s="53"/>
    </row>
    <row r="10" spans="1:32" s="25" customFormat="1" ht="12.75">
      <c r="A10" s="69">
        <v>2</v>
      </c>
      <c r="B10" s="63"/>
      <c r="C10" s="47"/>
      <c r="D10" s="48"/>
      <c r="E10" s="48"/>
      <c r="F10" s="48"/>
      <c r="G10" s="48"/>
      <c r="H10" s="49"/>
      <c r="I10" s="49"/>
      <c r="J10" s="50"/>
      <c r="K10" s="51">
        <f aca="true" t="shared" si="0" ref="K10:K16">H10*J10</f>
        <v>0</v>
      </c>
      <c r="L10" s="48"/>
      <c r="M10" s="67"/>
      <c r="N10" s="52">
        <f>O10+(H10-I10)*P10</f>
        <v>0</v>
      </c>
      <c r="O10" s="53"/>
      <c r="P10" s="54" t="str">
        <f aca="true" t="shared" si="1" ref="P10:P15">IF(I10=0,"0",(O10*100%)/I10)</f>
        <v>0</v>
      </c>
      <c r="Q10" s="53"/>
      <c r="R10" s="53"/>
      <c r="S10" s="53"/>
      <c r="T10" s="55">
        <f>J10*N10</f>
        <v>0</v>
      </c>
      <c r="U10" s="56">
        <f aca="true" t="shared" si="2" ref="U10:U16">N10+R10</f>
        <v>0</v>
      </c>
      <c r="V10" s="56">
        <f aca="true" t="shared" si="3" ref="V10:V16">O10+R10</f>
        <v>0</v>
      </c>
      <c r="W10" s="57">
        <f aca="true" t="shared" si="4" ref="W10:W16">J10</f>
        <v>0</v>
      </c>
      <c r="X10" s="58" t="str">
        <f>IF(I10=0,"0",(T10+(R10*K10/I10)))</f>
        <v>0</v>
      </c>
      <c r="Y10" s="48"/>
      <c r="Z10" s="48"/>
      <c r="AA10" s="48"/>
      <c r="AB10" s="59">
        <f aca="true" t="shared" si="5" ref="AB10:AC16">H10-N10</f>
        <v>0</v>
      </c>
      <c r="AC10" s="52">
        <f t="shared" si="5"/>
        <v>0</v>
      </c>
      <c r="AD10" s="60">
        <f aca="true" t="shared" si="6" ref="AD10:AD16">J10</f>
        <v>0</v>
      </c>
      <c r="AE10" s="61">
        <f aca="true" t="shared" si="7" ref="AE10:AE16">K10-T10</f>
        <v>0</v>
      </c>
      <c r="AF10" s="48"/>
    </row>
    <row r="11" spans="1:32" s="25" customFormat="1" ht="12.75">
      <c r="A11" s="69">
        <v>3</v>
      </c>
      <c r="B11" s="46"/>
      <c r="C11" s="47"/>
      <c r="D11" s="48"/>
      <c r="E11" s="48"/>
      <c r="F11" s="48"/>
      <c r="G11" s="48"/>
      <c r="H11" s="49"/>
      <c r="I11" s="49"/>
      <c r="J11" s="50"/>
      <c r="K11" s="51">
        <f t="shared" si="0"/>
        <v>0</v>
      </c>
      <c r="L11" s="48"/>
      <c r="M11" s="67"/>
      <c r="N11" s="52">
        <f>O11+(H11-I11)*P11</f>
        <v>0</v>
      </c>
      <c r="O11" s="53"/>
      <c r="P11" s="54" t="str">
        <f t="shared" si="1"/>
        <v>0</v>
      </c>
      <c r="Q11" s="53"/>
      <c r="R11" s="53"/>
      <c r="S11" s="53"/>
      <c r="T11" s="55">
        <f>J11*N11</f>
        <v>0</v>
      </c>
      <c r="U11" s="56">
        <f t="shared" si="2"/>
        <v>0</v>
      </c>
      <c r="V11" s="56">
        <f t="shared" si="3"/>
        <v>0</v>
      </c>
      <c r="W11" s="57">
        <f t="shared" si="4"/>
        <v>0</v>
      </c>
      <c r="X11" s="58" t="str">
        <f>IF(I11=0,"0",(T11+(R11*K11/I11)))</f>
        <v>0</v>
      </c>
      <c r="Y11" s="48"/>
      <c r="Z11" s="48"/>
      <c r="AA11" s="48"/>
      <c r="AB11" s="59">
        <f t="shared" si="5"/>
        <v>0</v>
      </c>
      <c r="AC11" s="52">
        <f t="shared" si="5"/>
        <v>0</v>
      </c>
      <c r="AD11" s="60">
        <f t="shared" si="6"/>
        <v>0</v>
      </c>
      <c r="AE11" s="61">
        <f t="shared" si="7"/>
        <v>0</v>
      </c>
      <c r="AF11" s="48"/>
    </row>
    <row r="12" spans="1:32" s="25" customFormat="1" ht="12.75">
      <c r="A12" s="35" t="s">
        <v>72</v>
      </c>
      <c r="B12" s="106"/>
      <c r="C12" s="47"/>
      <c r="D12" s="48"/>
      <c r="E12" s="48"/>
      <c r="F12" s="48"/>
      <c r="G12" s="48"/>
      <c r="H12" s="49"/>
      <c r="I12" s="49"/>
      <c r="J12" s="50"/>
      <c r="K12" s="51"/>
      <c r="L12" s="48"/>
      <c r="M12" s="67"/>
      <c r="N12" s="52"/>
      <c r="O12" s="53"/>
      <c r="P12" s="54"/>
      <c r="Q12" s="53"/>
      <c r="R12" s="53"/>
      <c r="S12" s="53"/>
      <c r="T12" s="55"/>
      <c r="U12" s="56"/>
      <c r="V12" s="56"/>
      <c r="W12" s="57"/>
      <c r="X12" s="58"/>
      <c r="Y12" s="48"/>
      <c r="Z12" s="48"/>
      <c r="AA12" s="48"/>
      <c r="AB12" s="59"/>
      <c r="AC12" s="52"/>
      <c r="AD12" s="60"/>
      <c r="AE12" s="61"/>
      <c r="AF12" s="48"/>
    </row>
    <row r="13" spans="1:32" s="68" customFormat="1" ht="12.75">
      <c r="A13" s="155" t="s">
        <v>53</v>
      </c>
      <c r="B13" s="156"/>
      <c r="C13" s="157"/>
      <c r="D13" s="98"/>
      <c r="E13" s="98"/>
      <c r="F13" s="98"/>
      <c r="G13" s="98"/>
      <c r="H13" s="99"/>
      <c r="I13" s="99"/>
      <c r="J13" s="50"/>
      <c r="K13" s="51"/>
      <c r="L13" s="98"/>
      <c r="M13" s="98"/>
      <c r="N13" s="55"/>
      <c r="O13" s="100"/>
      <c r="P13" s="101"/>
      <c r="Q13" s="100"/>
      <c r="R13" s="100"/>
      <c r="S13" s="100"/>
      <c r="T13" s="55"/>
      <c r="U13" s="55"/>
      <c r="V13" s="55"/>
      <c r="W13" s="102"/>
      <c r="X13" s="103"/>
      <c r="Y13" s="98"/>
      <c r="Z13" s="98"/>
      <c r="AA13" s="98"/>
      <c r="AB13" s="100"/>
      <c r="AC13" s="55"/>
      <c r="AD13" s="102"/>
      <c r="AE13" s="104"/>
      <c r="AF13" s="98"/>
    </row>
    <row r="14" spans="1:32" s="25" customFormat="1" ht="12.75">
      <c r="A14" s="69">
        <v>4</v>
      </c>
      <c r="B14" s="63"/>
      <c r="C14" s="47"/>
      <c r="D14" s="48"/>
      <c r="E14" s="48"/>
      <c r="F14" s="48"/>
      <c r="G14" s="48"/>
      <c r="H14" s="49"/>
      <c r="I14" s="49"/>
      <c r="J14" s="50"/>
      <c r="K14" s="51">
        <f t="shared" si="0"/>
        <v>0</v>
      </c>
      <c r="L14" s="48"/>
      <c r="M14" s="67"/>
      <c r="N14" s="52">
        <f>O14+(H14-I14)*P14</f>
        <v>0</v>
      </c>
      <c r="O14" s="53"/>
      <c r="P14" s="54" t="str">
        <f t="shared" si="1"/>
        <v>0</v>
      </c>
      <c r="Q14" s="53"/>
      <c r="R14" s="53"/>
      <c r="S14" s="53"/>
      <c r="T14" s="55">
        <f>J14*N14</f>
        <v>0</v>
      </c>
      <c r="U14" s="56">
        <f t="shared" si="2"/>
        <v>0</v>
      </c>
      <c r="V14" s="56">
        <f t="shared" si="3"/>
        <v>0</v>
      </c>
      <c r="W14" s="57">
        <f t="shared" si="4"/>
        <v>0</v>
      </c>
      <c r="X14" s="58" t="str">
        <f>IF(I14=0,"0",(T14+(R14*K14/I14)))</f>
        <v>0</v>
      </c>
      <c r="Y14" s="48"/>
      <c r="Z14" s="48"/>
      <c r="AA14" s="48"/>
      <c r="AB14" s="59">
        <f t="shared" si="5"/>
        <v>0</v>
      </c>
      <c r="AC14" s="52">
        <f t="shared" si="5"/>
        <v>0</v>
      </c>
      <c r="AD14" s="60">
        <f t="shared" si="6"/>
        <v>0</v>
      </c>
      <c r="AE14" s="61">
        <f t="shared" si="7"/>
        <v>0</v>
      </c>
      <c r="AF14" s="48"/>
    </row>
    <row r="15" spans="1:32" s="25" customFormat="1" ht="12.75">
      <c r="A15" s="69">
        <v>5</v>
      </c>
      <c r="B15" s="46"/>
      <c r="C15" s="47"/>
      <c r="D15" s="48"/>
      <c r="E15" s="48"/>
      <c r="F15" s="48"/>
      <c r="G15" s="48"/>
      <c r="H15" s="49"/>
      <c r="I15" s="49"/>
      <c r="J15" s="50"/>
      <c r="K15" s="51">
        <f t="shared" si="0"/>
        <v>0</v>
      </c>
      <c r="L15" s="48"/>
      <c r="M15" s="67"/>
      <c r="N15" s="52">
        <f>O15+(H15-I15)*P15</f>
        <v>0</v>
      </c>
      <c r="O15" s="53"/>
      <c r="P15" s="54" t="str">
        <f t="shared" si="1"/>
        <v>0</v>
      </c>
      <c r="Q15" s="53"/>
      <c r="R15" s="53"/>
      <c r="S15" s="53"/>
      <c r="T15" s="55">
        <f>J15*N15</f>
        <v>0</v>
      </c>
      <c r="U15" s="56">
        <f t="shared" si="2"/>
        <v>0</v>
      </c>
      <c r="V15" s="56">
        <f t="shared" si="3"/>
        <v>0</v>
      </c>
      <c r="W15" s="57">
        <f t="shared" si="4"/>
        <v>0</v>
      </c>
      <c r="X15" s="58" t="str">
        <f>IF(I15=0,"0",(T15+(R15*K15/I15)))</f>
        <v>0</v>
      </c>
      <c r="Y15" s="48"/>
      <c r="Z15" s="48"/>
      <c r="AA15" s="48"/>
      <c r="AB15" s="59">
        <f t="shared" si="5"/>
        <v>0</v>
      </c>
      <c r="AC15" s="52">
        <f t="shared" si="5"/>
        <v>0</v>
      </c>
      <c r="AD15" s="60">
        <f t="shared" si="6"/>
        <v>0</v>
      </c>
      <c r="AE15" s="61">
        <f t="shared" si="7"/>
        <v>0</v>
      </c>
      <c r="AF15" s="48"/>
    </row>
    <row r="16" spans="1:32" s="25" customFormat="1" ht="12.75">
      <c r="A16" s="69">
        <v>6</v>
      </c>
      <c r="B16" s="63"/>
      <c r="C16" s="47"/>
      <c r="D16" s="48"/>
      <c r="E16" s="48"/>
      <c r="F16" s="48"/>
      <c r="G16" s="48"/>
      <c r="H16" s="49"/>
      <c r="I16" s="49"/>
      <c r="J16" s="50"/>
      <c r="K16" s="51">
        <f t="shared" si="0"/>
        <v>0</v>
      </c>
      <c r="L16" s="48"/>
      <c r="M16" s="67"/>
      <c r="N16" s="52">
        <f>O16+(H16-I16)*P16</f>
        <v>0</v>
      </c>
      <c r="O16" s="53"/>
      <c r="P16" s="54" t="str">
        <f>IF(I16=0,"0",(O16*100%)/I16)</f>
        <v>0</v>
      </c>
      <c r="Q16" s="53"/>
      <c r="R16" s="53"/>
      <c r="S16" s="53"/>
      <c r="T16" s="55">
        <f>J16*N16</f>
        <v>0</v>
      </c>
      <c r="U16" s="56">
        <f t="shared" si="2"/>
        <v>0</v>
      </c>
      <c r="V16" s="56">
        <f t="shared" si="3"/>
        <v>0</v>
      </c>
      <c r="W16" s="57">
        <f t="shared" si="4"/>
        <v>0</v>
      </c>
      <c r="X16" s="58" t="str">
        <f>IF(I16=0,"0",(T16+(R16*K16/I16)))</f>
        <v>0</v>
      </c>
      <c r="Y16" s="48"/>
      <c r="Z16" s="48"/>
      <c r="AA16" s="48"/>
      <c r="AB16" s="59">
        <f t="shared" si="5"/>
        <v>0</v>
      </c>
      <c r="AC16" s="52">
        <f t="shared" si="5"/>
        <v>0</v>
      </c>
      <c r="AD16" s="60">
        <f t="shared" si="6"/>
        <v>0</v>
      </c>
      <c r="AE16" s="61">
        <f t="shared" si="7"/>
        <v>0</v>
      </c>
      <c r="AF16" s="48"/>
    </row>
    <row r="17" spans="1:32" s="25" customFormat="1" ht="12.75">
      <c r="A17" s="35" t="s">
        <v>73</v>
      </c>
      <c r="B17" s="106"/>
      <c r="C17" s="47"/>
      <c r="D17" s="48"/>
      <c r="E17" s="48"/>
      <c r="F17" s="48"/>
      <c r="G17" s="48"/>
      <c r="H17" s="49"/>
      <c r="I17" s="49"/>
      <c r="J17" s="50"/>
      <c r="K17" s="51"/>
      <c r="L17" s="48"/>
      <c r="M17" s="67"/>
      <c r="N17" s="52"/>
      <c r="O17" s="53"/>
      <c r="P17" s="54"/>
      <c r="Q17" s="53"/>
      <c r="R17" s="53"/>
      <c r="S17" s="53"/>
      <c r="T17" s="55"/>
      <c r="U17" s="56"/>
      <c r="V17" s="56"/>
      <c r="W17" s="57"/>
      <c r="X17" s="58"/>
      <c r="Y17" s="48"/>
      <c r="Z17" s="48"/>
      <c r="AA17" s="48"/>
      <c r="AB17" s="59"/>
      <c r="AC17" s="52"/>
      <c r="AD17" s="60"/>
      <c r="AE17" s="61"/>
      <c r="AF17" s="48"/>
    </row>
    <row r="18" spans="1:32" s="68" customFormat="1" ht="12.75">
      <c r="A18" s="107" t="s">
        <v>50</v>
      </c>
      <c r="B18" s="108"/>
      <c r="C18" s="109"/>
      <c r="D18" s="98"/>
      <c r="E18" s="98"/>
      <c r="F18" s="98"/>
      <c r="G18" s="98"/>
      <c r="H18" s="99"/>
      <c r="I18" s="99"/>
      <c r="J18" s="50"/>
      <c r="K18" s="51"/>
      <c r="L18" s="98"/>
      <c r="M18" s="98"/>
      <c r="N18" s="55"/>
      <c r="O18" s="100"/>
      <c r="P18" s="101"/>
      <c r="Q18" s="100"/>
      <c r="R18" s="100"/>
      <c r="S18" s="100"/>
      <c r="T18" s="55"/>
      <c r="U18" s="55"/>
      <c r="V18" s="55"/>
      <c r="W18" s="102"/>
      <c r="X18" s="103"/>
      <c r="Y18" s="98"/>
      <c r="Z18" s="98"/>
      <c r="AA18" s="98"/>
      <c r="AB18" s="100"/>
      <c r="AC18" s="55"/>
      <c r="AD18" s="102"/>
      <c r="AE18" s="104"/>
      <c r="AF18" s="98"/>
    </row>
    <row r="19" spans="1:32" s="25" customFormat="1" ht="12.75">
      <c r="A19" s="105" t="s">
        <v>51</v>
      </c>
      <c r="B19" s="46"/>
      <c r="C19" s="47"/>
      <c r="D19" s="48"/>
      <c r="E19" s="48"/>
      <c r="F19" s="48"/>
      <c r="G19" s="48"/>
      <c r="H19" s="49"/>
      <c r="I19" s="49"/>
      <c r="J19" s="50"/>
      <c r="K19" s="51"/>
      <c r="L19" s="48"/>
      <c r="M19" s="67"/>
      <c r="N19" s="52"/>
      <c r="O19" s="53"/>
      <c r="P19" s="54"/>
      <c r="Q19" s="53"/>
      <c r="R19" s="53"/>
      <c r="S19" s="53"/>
      <c r="T19" s="55"/>
      <c r="U19" s="56"/>
      <c r="V19" s="56"/>
      <c r="W19" s="57"/>
      <c r="X19" s="58"/>
      <c r="Y19" s="48"/>
      <c r="Z19" s="48"/>
      <c r="AA19" s="48"/>
      <c r="AB19" s="59"/>
      <c r="AC19" s="52"/>
      <c r="AD19" s="60"/>
      <c r="AE19" s="61"/>
      <c r="AF19" s="48"/>
    </row>
    <row r="21" spans="1:23" ht="15">
      <c r="A21" s="160" t="s">
        <v>2</v>
      </c>
      <c r="B21" s="160"/>
      <c r="C21" s="160"/>
      <c r="D21" s="5"/>
      <c r="E21" s="5"/>
      <c r="F21" s="5"/>
      <c r="G21" s="5" t="s">
        <v>66</v>
      </c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">
      <c r="A22" s="4"/>
      <c r="B22" s="4"/>
      <c r="C22" s="4"/>
      <c r="D22" s="4"/>
      <c r="E22" s="4"/>
      <c r="F22" s="4"/>
      <c r="G22" s="4"/>
      <c r="H22" s="4"/>
      <c r="I22" s="3"/>
      <c r="J22" s="3"/>
      <c r="M22" s="3"/>
      <c r="N22" s="3"/>
      <c r="O22" s="3"/>
      <c r="P22" s="3"/>
      <c r="Q22" s="17"/>
      <c r="R22" s="3"/>
      <c r="S22" s="3"/>
      <c r="T22" s="3"/>
      <c r="U22" s="3"/>
      <c r="V22" s="3"/>
      <c r="W22" s="3"/>
    </row>
    <row r="23" spans="1:23" ht="15">
      <c r="A23" s="159" t="s">
        <v>1</v>
      </c>
      <c r="B23" s="159"/>
      <c r="C23" s="159"/>
      <c r="D23" s="4"/>
      <c r="E23" s="4"/>
      <c r="F23" s="4"/>
      <c r="G23" s="4"/>
      <c r="H23" s="4"/>
      <c r="I23" s="3"/>
      <c r="J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">
      <c r="A24" s="4"/>
      <c r="B24" s="4"/>
      <c r="C24" s="4"/>
      <c r="D24" s="4"/>
      <c r="E24" s="4"/>
      <c r="F24" s="4"/>
      <c r="G24" s="4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">
      <c r="A25" s="160" t="s">
        <v>3</v>
      </c>
      <c r="B25" s="160"/>
      <c r="C25" s="160"/>
      <c r="D25" s="4"/>
      <c r="E25" s="4"/>
      <c r="F25" s="4"/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">
      <c r="A26" s="4"/>
      <c r="B26" s="4"/>
      <c r="C26" s="4"/>
      <c r="D26" s="4"/>
      <c r="E26" s="4"/>
      <c r="F26" s="4"/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">
      <c r="A27" s="159" t="s">
        <v>4</v>
      </c>
      <c r="B27" s="159"/>
      <c r="C27" s="159"/>
      <c r="D27" s="159"/>
      <c r="E27" s="159"/>
      <c r="F27" s="159"/>
      <c r="G27" s="159"/>
      <c r="H27" s="159"/>
      <c r="I27" s="15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" customHeight="1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customHeight="1">
      <c r="A31" s="3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6.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ht="16.5">
      <c r="A34" s="64"/>
    </row>
    <row r="35" spans="1:23" ht="16.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6.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31" ht="16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6.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5"/>
      <c r="N39" s="15"/>
      <c r="O39" s="1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29" ht="20.25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6"/>
      <c r="AA40" s="16"/>
      <c r="AB40" s="16"/>
      <c r="AC40" s="16"/>
    </row>
    <row r="41" ht="16.5">
      <c r="A41" s="9"/>
    </row>
    <row r="45" spans="1:23" ht="16.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</sheetData>
  <mergeCells count="21">
    <mergeCell ref="A8:C8"/>
    <mergeCell ref="A13:C13"/>
    <mergeCell ref="A40:Y40"/>
    <mergeCell ref="A23:C23"/>
    <mergeCell ref="A27:I27"/>
    <mergeCell ref="A21:C21"/>
    <mergeCell ref="A25:C25"/>
    <mergeCell ref="G2:G3"/>
    <mergeCell ref="H2:M2"/>
    <mergeCell ref="N2:AA2"/>
    <mergeCell ref="L4:M4"/>
    <mergeCell ref="AB2:AF2"/>
    <mergeCell ref="H3:M3"/>
    <mergeCell ref="N3:X3"/>
    <mergeCell ref="A1:AC1"/>
    <mergeCell ref="D2:D3"/>
    <mergeCell ref="E2:E3"/>
    <mergeCell ref="F2:F3"/>
    <mergeCell ref="A2:A3"/>
    <mergeCell ref="B2:B3"/>
    <mergeCell ref="C2:C3"/>
  </mergeCells>
  <conditionalFormatting sqref="N9:N19">
    <cfRule type="expression" priority="1" dxfId="0" stopIfTrue="1">
      <formula>ISERROR($N$9)</formula>
    </cfRule>
  </conditionalFormatting>
  <conditionalFormatting sqref="P9:P19">
    <cfRule type="expression" priority="2" dxfId="1" stopIfTrue="1">
      <formula>CZY.BŁĄD+$I$9</formula>
    </cfRule>
  </conditionalFormatting>
  <dataValidations count="1">
    <dataValidation type="textLength" operator="equal" allowBlank="1" showInputMessage="1" showErrorMessage="1" errorTitle="Błędna liczba cyfr w numerze NIP" sqref="H7:H8">
      <formula1>10</formula1>
    </dataValidation>
  </dataValidations>
  <printOptions/>
  <pageMargins left="0.16" right="0.16" top="0.32" bottom="0.17" header="0.18" footer="0.15"/>
  <pageSetup fitToHeight="1" fitToWidth="1" horizontalDpi="600" verticalDpi="600" orientation="landscape" paperSize="9" scale="46" r:id="rId1"/>
  <headerFooter alignWithMargins="0">
    <oddHeader xml:space="preserve">&amp;CZałącznik nr 2b do Zaleceń w zakresie systemu obiegu środków finansowych w ramach PO IiŚ&amp;RTabela nr 6 </oddHeader>
  </headerFooter>
  <rowBreaks count="1" manualBreakCount="1">
    <brk id="3" max="30" man="1"/>
  </rowBreaks>
  <colBreaks count="1" manualBreakCount="1">
    <brk id="10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J37"/>
  <sheetViews>
    <sheetView workbookViewId="0" topLeftCell="A1">
      <selection activeCell="A28" sqref="A28:E28"/>
    </sheetView>
  </sheetViews>
  <sheetFormatPr defaultColWidth="9.00390625" defaultRowHeight="12.75"/>
  <cols>
    <col min="1" max="1" width="13.875" style="0" customWidth="1"/>
    <col min="2" max="2" width="10.625" style="0" customWidth="1"/>
    <col min="3" max="3" width="12.75390625" style="0" customWidth="1"/>
    <col min="4" max="4" width="16.75390625" style="0" customWidth="1"/>
    <col min="5" max="6" width="13.00390625" style="0" customWidth="1"/>
    <col min="7" max="7" width="13.625" style="0" customWidth="1"/>
    <col min="8" max="8" width="14.375" style="0" customWidth="1"/>
    <col min="9" max="9" width="13.375" style="0" customWidth="1"/>
  </cols>
  <sheetData>
    <row r="1" spans="1:10" ht="43.5" customHeight="1">
      <c r="A1" s="129" t="s">
        <v>30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74.25" customHeight="1">
      <c r="A2" s="161" t="s">
        <v>31</v>
      </c>
      <c r="B2" s="127" t="s">
        <v>32</v>
      </c>
      <c r="C2" s="127" t="s">
        <v>43</v>
      </c>
      <c r="D2" s="127" t="s">
        <v>11</v>
      </c>
      <c r="E2" s="126" t="s">
        <v>45</v>
      </c>
      <c r="F2" s="126" t="s">
        <v>71</v>
      </c>
      <c r="G2" s="129" t="s">
        <v>10</v>
      </c>
      <c r="H2" s="165"/>
      <c r="I2" s="165"/>
      <c r="J2" s="131"/>
    </row>
    <row r="3" spans="1:10" ht="18" customHeight="1">
      <c r="A3" s="162"/>
      <c r="B3" s="128"/>
      <c r="C3" s="128"/>
      <c r="D3" s="128"/>
      <c r="E3" s="164"/>
      <c r="F3" s="162"/>
      <c r="G3" s="166" t="s">
        <v>0</v>
      </c>
      <c r="H3" s="167"/>
      <c r="I3" s="167"/>
      <c r="J3" s="12"/>
    </row>
    <row r="4" spans="1:10" ht="51">
      <c r="A4" s="163"/>
      <c r="B4" s="128"/>
      <c r="C4" s="128"/>
      <c r="D4" s="128"/>
      <c r="E4" s="164"/>
      <c r="F4" s="163"/>
      <c r="G4" s="21" t="s">
        <v>44</v>
      </c>
      <c r="H4" s="22" t="s">
        <v>17</v>
      </c>
      <c r="I4" s="22" t="s">
        <v>5</v>
      </c>
      <c r="J4" s="22" t="s">
        <v>8</v>
      </c>
    </row>
    <row r="5" spans="1:10" ht="42.75" customHeight="1">
      <c r="A5" s="111">
        <v>1</v>
      </c>
      <c r="B5" s="111">
        <v>2</v>
      </c>
      <c r="C5" s="111">
        <v>3</v>
      </c>
      <c r="D5" s="111">
        <v>4</v>
      </c>
      <c r="E5" s="111" t="s">
        <v>69</v>
      </c>
      <c r="F5" s="111" t="s">
        <v>70</v>
      </c>
      <c r="G5" s="111">
        <v>6</v>
      </c>
      <c r="H5" s="111">
        <v>7</v>
      </c>
      <c r="I5" s="112">
        <v>8</v>
      </c>
      <c r="J5" s="14">
        <v>9</v>
      </c>
    </row>
    <row r="6" spans="2:10" ht="12.75" hidden="1">
      <c r="B6" s="113"/>
      <c r="C6" s="75"/>
      <c r="D6" s="75"/>
      <c r="E6" s="75"/>
      <c r="F6" s="75"/>
      <c r="G6" s="114">
        <f>SUM(G8:G992)</f>
        <v>0</v>
      </c>
      <c r="H6" s="114">
        <f>SUM(H8:H992)</f>
        <v>0</v>
      </c>
      <c r="I6" s="114">
        <f>SUM(I8:I992)</f>
        <v>0</v>
      </c>
      <c r="J6" s="114">
        <f>SUM(J8:J992)</f>
        <v>0</v>
      </c>
    </row>
    <row r="7" spans="1:10" ht="12.75">
      <c r="A7" s="116" t="s">
        <v>52</v>
      </c>
      <c r="B7" s="2"/>
      <c r="C7" s="1"/>
      <c r="D7" s="1"/>
      <c r="E7" s="1"/>
      <c r="F7" s="1"/>
      <c r="G7" s="23"/>
      <c r="H7" s="23"/>
      <c r="I7" s="23"/>
      <c r="J7" s="23"/>
    </row>
    <row r="8" spans="1:10" ht="12.75">
      <c r="A8" s="1">
        <v>1</v>
      </c>
      <c r="B8" s="2"/>
      <c r="C8" s="24"/>
      <c r="D8" s="24"/>
      <c r="E8" s="1"/>
      <c r="F8" s="125"/>
      <c r="G8" s="23"/>
      <c r="H8" s="23"/>
      <c r="I8" s="66"/>
      <c r="J8" s="70">
        <f>I8*G8</f>
        <v>0</v>
      </c>
    </row>
    <row r="9" spans="1:10" ht="12.75">
      <c r="A9" s="1">
        <v>2</v>
      </c>
      <c r="B9" s="2"/>
      <c r="C9" s="24"/>
      <c r="D9" s="24"/>
      <c r="E9" s="1"/>
      <c r="F9" s="125"/>
      <c r="G9" s="23"/>
      <c r="H9" s="23"/>
      <c r="I9" s="66"/>
      <c r="J9" s="70">
        <f aca="true" t="shared" si="0" ref="J9:J15">I9*G9</f>
        <v>0</v>
      </c>
    </row>
    <row r="10" spans="1:10" ht="12.75">
      <c r="A10" s="1">
        <v>3</v>
      </c>
      <c r="B10" s="11"/>
      <c r="C10" s="24"/>
      <c r="D10" s="24"/>
      <c r="E10" s="1"/>
      <c r="F10" s="125"/>
      <c r="G10" s="23"/>
      <c r="H10" s="23"/>
      <c r="I10" s="66"/>
      <c r="J10" s="70">
        <f t="shared" si="0"/>
        <v>0</v>
      </c>
    </row>
    <row r="11" spans="1:10" ht="12.75">
      <c r="A11" s="115" t="s">
        <v>72</v>
      </c>
      <c r="B11" s="110"/>
      <c r="C11" s="24"/>
      <c r="D11" s="24"/>
      <c r="E11" s="1"/>
      <c r="F11" s="125"/>
      <c r="G11" s="23"/>
      <c r="H11" s="23"/>
      <c r="I11" s="66"/>
      <c r="J11" s="70"/>
    </row>
    <row r="12" spans="1:10" ht="12.75">
      <c r="A12" s="116" t="s">
        <v>53</v>
      </c>
      <c r="B12" s="110"/>
      <c r="C12" s="24"/>
      <c r="D12" s="24"/>
      <c r="E12" s="1"/>
      <c r="F12" s="1"/>
      <c r="G12" s="23"/>
      <c r="H12" s="23"/>
      <c r="I12" s="66"/>
      <c r="J12" s="70"/>
    </row>
    <row r="13" spans="1:10" ht="12.75">
      <c r="A13" s="1">
        <v>4</v>
      </c>
      <c r="B13" s="2"/>
      <c r="C13" s="24"/>
      <c r="D13" s="24"/>
      <c r="E13" s="1"/>
      <c r="F13" s="125"/>
      <c r="G13" s="23"/>
      <c r="H13" s="23"/>
      <c r="I13" s="66"/>
      <c r="J13" s="70">
        <f t="shared" si="0"/>
        <v>0</v>
      </c>
    </row>
    <row r="14" spans="1:10" ht="12.75">
      <c r="A14" s="1">
        <v>5</v>
      </c>
      <c r="B14" s="2"/>
      <c r="C14" s="24"/>
      <c r="D14" s="24"/>
      <c r="E14" s="1"/>
      <c r="F14" s="125"/>
      <c r="G14" s="23"/>
      <c r="H14" s="23"/>
      <c r="I14" s="66"/>
      <c r="J14" s="70">
        <f t="shared" si="0"/>
        <v>0</v>
      </c>
    </row>
    <row r="15" spans="1:10" ht="12.75">
      <c r="A15" s="1">
        <v>6</v>
      </c>
      <c r="B15" s="2"/>
      <c r="C15" s="24"/>
      <c r="D15" s="24"/>
      <c r="E15" s="1"/>
      <c r="F15" s="125"/>
      <c r="G15" s="23"/>
      <c r="H15" s="23"/>
      <c r="I15" s="66"/>
      <c r="J15" s="70">
        <f t="shared" si="0"/>
        <v>0</v>
      </c>
    </row>
    <row r="16" spans="1:10" ht="12.75">
      <c r="A16" s="115" t="s">
        <v>73</v>
      </c>
      <c r="B16" s="2"/>
      <c r="C16" s="24"/>
      <c r="D16" s="24"/>
      <c r="E16" s="1"/>
      <c r="F16" s="125"/>
      <c r="G16" s="23"/>
      <c r="H16" s="23"/>
      <c r="I16" s="66"/>
      <c r="J16" s="70"/>
    </row>
    <row r="17" spans="1:10" s="122" customFormat="1" ht="12.75">
      <c r="A17" s="118" t="s">
        <v>50</v>
      </c>
      <c r="B17" s="119"/>
      <c r="C17" s="120"/>
      <c r="D17" s="120"/>
      <c r="E17" s="118"/>
      <c r="F17" s="118"/>
      <c r="G17" s="121"/>
      <c r="H17" s="121"/>
      <c r="I17" s="66"/>
      <c r="J17" s="117"/>
    </row>
    <row r="18" spans="1:10" ht="12.75">
      <c r="A18" s="115" t="s">
        <v>51</v>
      </c>
      <c r="B18" s="2"/>
      <c r="C18" s="24"/>
      <c r="D18" s="24"/>
      <c r="E18" s="1"/>
      <c r="F18" s="125"/>
      <c r="G18" s="23"/>
      <c r="H18" s="23"/>
      <c r="I18" s="66"/>
      <c r="J18" s="70"/>
    </row>
    <row r="21" spans="1:9" ht="15">
      <c r="A21" s="160" t="s">
        <v>2</v>
      </c>
      <c r="B21" s="160"/>
      <c r="C21" s="160"/>
      <c r="D21" s="5"/>
      <c r="E21" s="3"/>
      <c r="F21" s="3"/>
      <c r="G21" s="3" t="s">
        <v>65</v>
      </c>
      <c r="H21" s="3"/>
      <c r="I21" s="3"/>
    </row>
    <row r="22" spans="1:9" ht="15">
      <c r="A22" s="4"/>
      <c r="B22" s="4"/>
      <c r="C22" s="4"/>
      <c r="D22" s="4"/>
      <c r="E22" s="3"/>
      <c r="F22" s="3"/>
      <c r="G22" s="3"/>
      <c r="H22" s="3"/>
      <c r="I22" s="3"/>
    </row>
    <row r="23" spans="1:9" ht="15">
      <c r="A23" s="159" t="s">
        <v>1</v>
      </c>
      <c r="B23" s="159"/>
      <c r="C23" s="4"/>
      <c r="D23" s="4"/>
      <c r="E23" s="3"/>
      <c r="F23" s="3"/>
      <c r="G23" s="3"/>
      <c r="H23" s="3"/>
      <c r="I23" s="3"/>
    </row>
    <row r="24" spans="1:9" ht="15">
      <c r="A24" s="4"/>
      <c r="B24" s="4"/>
      <c r="C24" s="4"/>
      <c r="D24" s="4"/>
      <c r="E24" s="3"/>
      <c r="F24" s="3"/>
      <c r="G24" s="3"/>
      <c r="H24" s="3"/>
      <c r="I24" s="3"/>
    </row>
    <row r="25" spans="1:9" ht="15">
      <c r="A25" s="4"/>
      <c r="B25" s="4"/>
      <c r="C25" s="4"/>
      <c r="D25" s="4"/>
      <c r="E25" s="3"/>
      <c r="F25" s="3"/>
      <c r="G25" s="3"/>
      <c r="H25" s="3"/>
      <c r="I25" s="3"/>
    </row>
    <row r="26" spans="1:9" ht="15">
      <c r="A26" s="160" t="s">
        <v>3</v>
      </c>
      <c r="B26" s="160"/>
      <c r="C26" s="168"/>
      <c r="D26" s="4"/>
      <c r="E26" s="3"/>
      <c r="F26" s="3"/>
      <c r="G26" s="3"/>
      <c r="H26" s="3"/>
      <c r="I26" s="3"/>
    </row>
    <row r="27" spans="1:9" ht="15">
      <c r="A27" s="4"/>
      <c r="B27" s="4"/>
      <c r="C27" s="4"/>
      <c r="D27" s="4"/>
      <c r="E27" s="3"/>
      <c r="F27" s="3"/>
      <c r="G27" s="3"/>
      <c r="H27" s="3"/>
      <c r="I27" s="3"/>
    </row>
    <row r="28" spans="1:9" ht="15">
      <c r="A28" s="159" t="s">
        <v>4</v>
      </c>
      <c r="B28" s="159"/>
      <c r="C28" s="159"/>
      <c r="D28" s="159"/>
      <c r="E28" s="169"/>
      <c r="F28" s="124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ht="14.25">
      <c r="D33" s="7"/>
    </row>
    <row r="34" ht="14.25">
      <c r="D34" s="7"/>
    </row>
    <row r="35" ht="14.25">
      <c r="D35" s="7"/>
    </row>
    <row r="37" ht="14.25">
      <c r="D37" s="7"/>
    </row>
  </sheetData>
  <mergeCells count="13">
    <mergeCell ref="A26:C26"/>
    <mergeCell ref="A28:E28"/>
    <mergeCell ref="A23:B23"/>
    <mergeCell ref="A21:C21"/>
    <mergeCell ref="A2:A4"/>
    <mergeCell ref="B2:B4"/>
    <mergeCell ref="A1:J1"/>
    <mergeCell ref="C2:C4"/>
    <mergeCell ref="D2:D4"/>
    <mergeCell ref="E2:E4"/>
    <mergeCell ref="G2:J2"/>
    <mergeCell ref="G3:I3"/>
    <mergeCell ref="F2:F4"/>
  </mergeCells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Header>&amp;CZałącznik nr 2b do Zaleceń w zakresie systemu obiegu środków finansowych w ramach PO IiŚ&amp;RTabela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2b - tabela środków odzyskanych od IW do IP</dc:title>
  <dc:subject/>
  <dc:creator>Małgorzata Kowalina</dc:creator>
  <cp:keywords/>
  <dc:description/>
  <cp:lastModifiedBy>Aneta_Kramarz</cp:lastModifiedBy>
  <cp:lastPrinted>2009-07-24T07:56:17Z</cp:lastPrinted>
  <dcterms:created xsi:type="dcterms:W3CDTF">2006-01-09T00:44:16Z</dcterms:created>
  <dcterms:modified xsi:type="dcterms:W3CDTF">2010-04-27T09:36:47Z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ContentTy">
    <vt:lpwstr>Dokument</vt:lpwstr>
  </property>
</Properties>
</file>